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370" windowWidth="19320" windowHeight="820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37" i="1" l="1"/>
  <c r="F8" i="1"/>
  <c r="F21" i="1"/>
  <c r="F28" i="1"/>
  <c r="F34" i="1"/>
  <c r="F23" i="1"/>
  <c r="F31" i="1" l="1"/>
</calcChain>
</file>

<file path=xl/sharedStrings.xml><?xml version="1.0" encoding="utf-8"?>
<sst xmlns="http://schemas.openxmlformats.org/spreadsheetml/2006/main" count="94" uniqueCount="65">
  <si>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</si>
  <si>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</si>
  <si>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</si>
  <si>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</si>
  <si>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</si>
  <si>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</si>
  <si>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</si>
  <si>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1</t>
  </si>
  <si>
    <t>ИТОГО</t>
  </si>
  <si>
    <t>2025 год (руб.)</t>
  </si>
  <si>
    <t>Администрации Переславль-Залесского муниципального округа</t>
  </si>
  <si>
    <t>0701</t>
  </si>
  <si>
    <t>0702</t>
  </si>
  <si>
    <t>Уточнение бюджетных ассигнований на основании заявки Управления образования Администрации Переславль-Залесского муниципального округа</t>
  </si>
  <si>
    <t>Уточнение бюджетных ассигнований на основании заявки  Администрации Переславль-Залесского муниципального округа</t>
  </si>
  <si>
    <t>10.1.01.85800</t>
  </si>
  <si>
    <t>Мероприятия по охране окружающей среды</t>
  </si>
  <si>
    <t>ГЦП "Охрана окружающей среды Переславль-Залесского муниципального округа Ярославской области"</t>
  </si>
  <si>
    <t>0605</t>
  </si>
  <si>
    <t>01.1.01.82300</t>
  </si>
  <si>
    <t xml:space="preserve">Учреждения по внешкольной работе с детьми в сфере образования. Обеспечение деятельности подведомственных учреждений </t>
  </si>
  <si>
    <t>ВЦП "Обеспечение функционирования и развития муниципальной системы образования Переславль-Залесского муниципального округа Ярославской области"</t>
  </si>
  <si>
    <t>0703</t>
  </si>
  <si>
    <t>01.1.06.85600</t>
  </si>
  <si>
    <t>Мероприятия в сфере реорганизации и ликвидации учреждений</t>
  </si>
  <si>
    <t>01.1.01.82100</t>
  </si>
  <si>
    <t>Детские дошкольные учреждения. Обеспечение деятельности подведомственных учреждений</t>
  </si>
  <si>
    <t>01.1.01.82200</t>
  </si>
  <si>
    <t>Школы-детские сады, школы начальные, неполные средние и средние. Обеспечение деятельности подведомственных учреждений</t>
  </si>
  <si>
    <t>01.1.04.85600</t>
  </si>
  <si>
    <t>Мероприятия в сфере образования</t>
  </si>
  <si>
    <t>10.1.04.85800</t>
  </si>
  <si>
    <t>01.1.05.85600</t>
  </si>
  <si>
    <t>Совершенствование МТБ образовательных учреждений</t>
  </si>
  <si>
    <t>от 16.07.2025 № 19</t>
  </si>
  <si>
    <r>
      <t>Внесение изменений в сводную бюджетную роспись на 2025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16 июля 2025 года</t>
    </r>
  </si>
  <si>
    <t>02.1.Я2.53130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</si>
  <si>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</si>
  <si>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1004</t>
  </si>
  <si>
    <t>1002</t>
  </si>
  <si>
    <t>ГЦП "Социальная поддержка населения Переславль-Залесского муниципального округа Ярославской области"</t>
  </si>
  <si>
    <t>Уточнение бюджетных ассигнований на основании заявки Управления социальной защиты населения и труда Администрации Переславль-Залесского муниципального округа</t>
  </si>
  <si>
    <t>01.1.04.S6010</t>
  </si>
  <si>
    <t>Обеспечение работы спортивных площадок общеобразовательных организаций</t>
  </si>
  <si>
    <t>01.3.04.S4880</t>
  </si>
  <si>
    <t>Реализация мероприятий по патриотическому воспитанию граждан</t>
  </si>
  <si>
    <t>0707</t>
  </si>
  <si>
    <t>уведомлени министерства образования от 03 07 2025 № 903/242</t>
  </si>
  <si>
    <t>уведомление министерства молодежной политики от 02.07.2025 №968/50</t>
  </si>
  <si>
    <t>ГЦП" Патриотическое воспитание граждан Российской Федерации, проживающих на территории Переславль-Залесского муниципального округа Ярославской области"</t>
  </si>
  <si>
    <t>60.0.00.80110</t>
  </si>
  <si>
    <t>Резервные фонды местных администраций</t>
  </si>
  <si>
    <t>Непрограммные расходы</t>
  </si>
  <si>
    <t>0111</t>
  </si>
  <si>
    <t>0113</t>
  </si>
  <si>
    <t>60.0.00.80120</t>
  </si>
  <si>
    <t>Выполнение других обязательств государства</t>
  </si>
  <si>
    <t>постановление Администрации муниципального округа от 04.07.2025 ПОС.09-1652/25</t>
  </si>
  <si>
    <t>02.3.03.А6950</t>
  </si>
  <si>
    <t>Обеспечение трудоустройства несовершеннолетних граждан на временные рабочие места</t>
  </si>
  <si>
    <t>01.2.01.85300</t>
  </si>
  <si>
    <t xml:space="preserve">ВЦП "Молодежь" </t>
  </si>
  <si>
    <t>Мероприятия в сфере молодежной политики</t>
  </si>
  <si>
    <t>ГЦП "Обеспечение отдыха и оздоровления детей Переславль-Залесского муниципального округа Ярославской области в каникулярный период"</t>
  </si>
  <si>
    <t>02.3.03.S6950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</si>
</sst>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3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8" fillId="0" borderId="3" xfId="0" applyFont="1" applyFill="1" applyBorder="1" applyAlignment="1">
      <alignment horizontal="center" vertical="center" wrapText="1"/>
    </xf>
    <xf numFmtId="4" fontId="9" fillId="0" borderId="3" xfId="8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2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4" fontId="4" fillId="0" borderId="1" xfId="8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3" fontId="4" fillId="0" borderId="3" xfId="8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4" fillId="0" borderId="3" xfId="8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3" fontId="9" fillId="0" borderId="3" xfId="8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9" fillId="0" borderId="3" xfId="8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tabSelected="1" zoomScaleNormal="100" workbookViewId="0">
      <selection activeCell="G37" sqref="G37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11.28515625" style="2" customWidth="1"/>
    <col min="4" max="4" width="18.140625" style="12" customWidth="1"/>
    <col min="5" max="5" width="41.85546875" style="1" customWidth="1"/>
    <col min="6" max="6" width="21" style="5" bestFit="1" customWidth="1"/>
    <col min="7" max="7" width="30.57031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8" x14ac:dyDescent="0.25">
      <c r="A1" s="30" t="s">
        <v>7</v>
      </c>
      <c r="B1" s="30"/>
      <c r="C1" s="30"/>
      <c r="D1" s="30"/>
      <c r="E1" s="30"/>
      <c r="F1" s="30"/>
      <c r="G1" s="30"/>
      <c r="H1" s="24"/>
    </row>
    <row r="2" spans="1:8" x14ac:dyDescent="0.25">
      <c r="A2" s="30" t="s">
        <v>6</v>
      </c>
      <c r="B2" s="30"/>
      <c r="C2" s="30"/>
      <c r="D2" s="30"/>
      <c r="E2" s="30"/>
      <c r="F2" s="30"/>
      <c r="G2" s="30"/>
      <c r="H2" s="24"/>
    </row>
    <row r="3" spans="1:8" x14ac:dyDescent="0.25">
      <c r="A3" s="30" t="s">
        <v>10</v>
      </c>
      <c r="B3" s="30"/>
      <c r="C3" s="30"/>
      <c r="D3" s="30"/>
      <c r="E3" s="30"/>
      <c r="F3" s="30"/>
      <c r="G3" s="30"/>
      <c r="H3" s="24"/>
    </row>
    <row r="4" spans="1:8" x14ac:dyDescent="0.25">
      <c r="A4" s="14"/>
      <c r="B4" s="14"/>
      <c r="C4" s="14"/>
      <c r="D4" s="27"/>
      <c r="E4" s="27"/>
      <c r="F4" s="27"/>
      <c r="G4" s="27" t="s">
        <v>34</v>
      </c>
      <c r="H4" s="24"/>
    </row>
    <row r="5" spans="1:8" x14ac:dyDescent="0.25">
      <c r="A5" s="16"/>
      <c r="B5" s="16"/>
      <c r="C5" s="16"/>
      <c r="D5" s="15"/>
      <c r="E5" s="27"/>
      <c r="F5" s="30"/>
      <c r="G5" s="30"/>
    </row>
    <row r="6" spans="1:8" ht="60.75" customHeight="1" x14ac:dyDescent="0.25">
      <c r="A6" s="31" t="s">
        <v>35</v>
      </c>
      <c r="B6" s="31"/>
      <c r="C6" s="31"/>
      <c r="D6" s="31"/>
      <c r="E6" s="31"/>
      <c r="F6" s="31"/>
      <c r="G6" s="31"/>
    </row>
    <row r="7" spans="1:8" ht="40.5" customHeight="1" x14ac:dyDescent="0.25">
      <c r="A7" s="7" t="s">
        <v>2</v>
      </c>
      <c r="B7" s="7" t="s">
        <v>5</v>
      </c>
      <c r="C7" s="7" t="s">
        <v>3</v>
      </c>
      <c r="D7" s="22" t="s">
        <v>0</v>
      </c>
      <c r="E7" s="8" t="s">
        <v>4</v>
      </c>
      <c r="F7" s="9" t="s">
        <v>9</v>
      </c>
      <c r="G7" s="10" t="s">
        <v>1</v>
      </c>
    </row>
    <row r="8" spans="1:8" ht="74.25" customHeight="1" x14ac:dyDescent="0.25">
      <c r="A8" s="23"/>
      <c r="B8" s="23"/>
      <c r="C8" s="23"/>
      <c r="D8" s="28"/>
      <c r="E8" s="25" t="s">
        <v>21</v>
      </c>
      <c r="F8" s="26">
        <f>SUM(F9:F20)</f>
        <v>559879</v>
      </c>
      <c r="G8" s="29"/>
    </row>
    <row r="9" spans="1:8" ht="66" customHeight="1" x14ac:dyDescent="0.25">
      <c r="A9" s="23">
        <v>203</v>
      </c>
      <c r="B9" s="32" t="s">
        <v>22</v>
      </c>
      <c r="C9" s="23">
        <v>600</v>
      </c>
      <c r="D9" s="28" t="s">
        <v>19</v>
      </c>
      <c r="E9" s="33" t="s">
        <v>20</v>
      </c>
      <c r="F9" s="34">
        <v>-600000</v>
      </c>
      <c r="G9" s="35" t="s">
        <v>13</v>
      </c>
    </row>
    <row r="10" spans="1:8" ht="40.5" customHeight="1" x14ac:dyDescent="0.25">
      <c r="A10" s="23">
        <v>203</v>
      </c>
      <c r="B10" s="32" t="s">
        <v>12</v>
      </c>
      <c r="C10" s="23">
        <v>600</v>
      </c>
      <c r="D10" s="28" t="s">
        <v>23</v>
      </c>
      <c r="E10" s="33" t="s">
        <v>24</v>
      </c>
      <c r="F10" s="36">
        <v>600000</v>
      </c>
      <c r="G10" s="37"/>
    </row>
    <row r="11" spans="1:8" ht="60.75" customHeight="1" x14ac:dyDescent="0.25">
      <c r="A11" s="23">
        <v>203</v>
      </c>
      <c r="B11" s="32" t="s">
        <v>11</v>
      </c>
      <c r="C11" s="23">
        <v>600</v>
      </c>
      <c r="D11" s="28" t="s">
        <v>25</v>
      </c>
      <c r="E11" s="33" t="s">
        <v>26</v>
      </c>
      <c r="F11" s="36">
        <v>-145551.07999999999</v>
      </c>
      <c r="G11" s="35" t="s">
        <v>13</v>
      </c>
    </row>
    <row r="12" spans="1:8" ht="60.75" customHeight="1" x14ac:dyDescent="0.25">
      <c r="A12" s="23">
        <v>203</v>
      </c>
      <c r="B12" s="32" t="s">
        <v>12</v>
      </c>
      <c r="C12" s="23">
        <v>600</v>
      </c>
      <c r="D12" s="28" t="s">
        <v>27</v>
      </c>
      <c r="E12" s="33" t="s">
        <v>28</v>
      </c>
      <c r="F12" s="36">
        <v>145551.07999999999</v>
      </c>
      <c r="G12" s="37"/>
    </row>
    <row r="13" spans="1:8" ht="60.75" customHeight="1" x14ac:dyDescent="0.25">
      <c r="A13" s="23">
        <v>203</v>
      </c>
      <c r="B13" s="32" t="s">
        <v>11</v>
      </c>
      <c r="C13" s="23">
        <v>600</v>
      </c>
      <c r="D13" s="28" t="s">
        <v>29</v>
      </c>
      <c r="E13" s="33" t="s">
        <v>30</v>
      </c>
      <c r="F13" s="36">
        <v>-23168.44</v>
      </c>
      <c r="G13" s="35" t="s">
        <v>13</v>
      </c>
    </row>
    <row r="14" spans="1:8" ht="60.75" customHeight="1" x14ac:dyDescent="0.25">
      <c r="A14" s="23">
        <v>203</v>
      </c>
      <c r="B14" s="32" t="s">
        <v>11</v>
      </c>
      <c r="C14" s="23">
        <v>600</v>
      </c>
      <c r="D14" s="28" t="s">
        <v>25</v>
      </c>
      <c r="E14" s="33" t="s">
        <v>26</v>
      </c>
      <c r="F14" s="36">
        <v>23168.44</v>
      </c>
      <c r="G14" s="37"/>
    </row>
    <row r="15" spans="1:8" ht="60.75" customHeight="1" x14ac:dyDescent="0.25">
      <c r="A15" s="23">
        <v>203</v>
      </c>
      <c r="B15" s="32" t="s">
        <v>11</v>
      </c>
      <c r="C15" s="23">
        <v>600</v>
      </c>
      <c r="D15" s="38" t="s">
        <v>32</v>
      </c>
      <c r="E15" s="35" t="s">
        <v>33</v>
      </c>
      <c r="F15" s="36">
        <v>-23561</v>
      </c>
      <c r="G15" s="35" t="s">
        <v>13</v>
      </c>
    </row>
    <row r="16" spans="1:8" ht="60.75" customHeight="1" x14ac:dyDescent="0.25">
      <c r="A16" s="23">
        <v>203</v>
      </c>
      <c r="B16" s="32" t="s">
        <v>12</v>
      </c>
      <c r="C16" s="23">
        <v>600</v>
      </c>
      <c r="D16" s="39"/>
      <c r="E16" s="37"/>
      <c r="F16" s="36">
        <v>-16439</v>
      </c>
      <c r="G16" s="40"/>
    </row>
    <row r="17" spans="1:8" ht="60.75" customHeight="1" x14ac:dyDescent="0.25">
      <c r="A17" s="23">
        <v>203</v>
      </c>
      <c r="B17" s="32" t="s">
        <v>12</v>
      </c>
      <c r="C17" s="23">
        <v>600</v>
      </c>
      <c r="D17" s="28" t="s">
        <v>29</v>
      </c>
      <c r="E17" s="33" t="s">
        <v>30</v>
      </c>
      <c r="F17" s="36">
        <v>40000</v>
      </c>
      <c r="G17" s="37"/>
    </row>
    <row r="18" spans="1:8" ht="60.75" customHeight="1" x14ac:dyDescent="0.25">
      <c r="A18" s="23">
        <v>203</v>
      </c>
      <c r="B18" s="32" t="s">
        <v>12</v>
      </c>
      <c r="C18" s="23">
        <v>600</v>
      </c>
      <c r="D18" s="28" t="s">
        <v>42</v>
      </c>
      <c r="E18" s="33" t="s">
        <v>43</v>
      </c>
      <c r="F18" s="36">
        <v>559879</v>
      </c>
      <c r="G18" s="33" t="s">
        <v>47</v>
      </c>
    </row>
    <row r="19" spans="1:8" ht="60.75" customHeight="1" x14ac:dyDescent="0.25">
      <c r="A19" s="23">
        <v>203</v>
      </c>
      <c r="B19" s="32" t="s">
        <v>12</v>
      </c>
      <c r="C19" s="23">
        <v>600</v>
      </c>
      <c r="D19" s="28" t="s">
        <v>29</v>
      </c>
      <c r="E19" s="33" t="s">
        <v>30</v>
      </c>
      <c r="F19" s="36">
        <v>-30035.88</v>
      </c>
      <c r="G19" s="35" t="s">
        <v>13</v>
      </c>
    </row>
    <row r="20" spans="1:8" ht="60.75" customHeight="1" x14ac:dyDescent="0.25">
      <c r="A20" s="23">
        <v>203</v>
      </c>
      <c r="B20" s="32" t="s">
        <v>12</v>
      </c>
      <c r="C20" s="23">
        <v>600</v>
      </c>
      <c r="D20" s="28" t="s">
        <v>42</v>
      </c>
      <c r="E20" s="33" t="s">
        <v>43</v>
      </c>
      <c r="F20" s="36">
        <v>30035.88</v>
      </c>
      <c r="G20" s="37"/>
    </row>
    <row r="21" spans="1:8" ht="60.75" customHeight="1" x14ac:dyDescent="0.25">
      <c r="A21" s="23"/>
      <c r="B21" s="32"/>
      <c r="C21" s="23"/>
      <c r="D21" s="28"/>
      <c r="E21" s="25" t="s">
        <v>61</v>
      </c>
      <c r="F21" s="43">
        <f>SUM(F22)</f>
        <v>-13232.07</v>
      </c>
      <c r="G21" s="21"/>
    </row>
    <row r="22" spans="1:8" ht="113.25" customHeight="1" x14ac:dyDescent="0.25">
      <c r="A22" s="23">
        <v>203</v>
      </c>
      <c r="B22" s="32" t="s">
        <v>46</v>
      </c>
      <c r="C22" s="23">
        <v>600</v>
      </c>
      <c r="D22" s="28" t="s">
        <v>60</v>
      </c>
      <c r="E22" s="33" t="s">
        <v>62</v>
      </c>
      <c r="F22" s="36">
        <v>-13232.07</v>
      </c>
      <c r="G22" s="44" t="s">
        <v>13</v>
      </c>
    </row>
    <row r="23" spans="1:8" ht="92.25" customHeight="1" x14ac:dyDescent="0.25">
      <c r="A23" s="23"/>
      <c r="B23" s="32"/>
      <c r="C23" s="23"/>
      <c r="D23" s="28"/>
      <c r="E23" s="25" t="s">
        <v>49</v>
      </c>
      <c r="F23" s="43">
        <f>SUM(F24)</f>
        <v>137166</v>
      </c>
      <c r="G23" s="33"/>
    </row>
    <row r="24" spans="1:8" ht="60.75" customHeight="1" x14ac:dyDescent="0.25">
      <c r="A24" s="23">
        <v>242</v>
      </c>
      <c r="B24" s="32" t="s">
        <v>46</v>
      </c>
      <c r="C24" s="23">
        <v>600</v>
      </c>
      <c r="D24" s="28" t="s">
        <v>44</v>
      </c>
      <c r="E24" s="33" t="s">
        <v>45</v>
      </c>
      <c r="F24" s="36">
        <v>137166</v>
      </c>
      <c r="G24" s="33" t="s">
        <v>48</v>
      </c>
    </row>
    <row r="25" spans="1:8" ht="60.75" customHeight="1" x14ac:dyDescent="0.25">
      <c r="A25" s="23"/>
      <c r="B25" s="32"/>
      <c r="C25" s="23"/>
      <c r="D25" s="28"/>
      <c r="E25" s="25" t="s">
        <v>40</v>
      </c>
      <c r="F25" s="45">
        <v>0</v>
      </c>
      <c r="G25" s="33"/>
    </row>
    <row r="26" spans="1:8" ht="98.25" customHeight="1" x14ac:dyDescent="0.25">
      <c r="A26" s="23">
        <v>206</v>
      </c>
      <c r="B26" s="32" t="s">
        <v>38</v>
      </c>
      <c r="C26" s="23">
        <v>600</v>
      </c>
      <c r="D26" s="38" t="s">
        <v>36</v>
      </c>
      <c r="E26" s="35" t="s">
        <v>37</v>
      </c>
      <c r="F26" s="36">
        <v>3718000</v>
      </c>
      <c r="G26" s="35" t="s">
        <v>41</v>
      </c>
    </row>
    <row r="27" spans="1:8" ht="60.75" customHeight="1" x14ac:dyDescent="0.25">
      <c r="A27" s="23">
        <v>206</v>
      </c>
      <c r="B27" s="32" t="s">
        <v>39</v>
      </c>
      <c r="C27" s="23">
        <v>600</v>
      </c>
      <c r="D27" s="39"/>
      <c r="E27" s="37"/>
      <c r="F27" s="36">
        <v>-3718000</v>
      </c>
      <c r="G27" s="37"/>
    </row>
    <row r="28" spans="1:8" ht="80.25" customHeight="1" x14ac:dyDescent="0.25">
      <c r="A28" s="23"/>
      <c r="B28" s="32"/>
      <c r="C28" s="23"/>
      <c r="D28" s="28"/>
      <c r="E28" s="25" t="s">
        <v>63</v>
      </c>
      <c r="F28" s="43">
        <f>SUM(F29:F30)</f>
        <v>13232.07</v>
      </c>
      <c r="G28" s="33"/>
    </row>
    <row r="29" spans="1:8" ht="80.25" customHeight="1" x14ac:dyDescent="0.25">
      <c r="A29" s="23">
        <v>203</v>
      </c>
      <c r="B29" s="32" t="s">
        <v>46</v>
      </c>
      <c r="C29" s="23">
        <v>600</v>
      </c>
      <c r="D29" s="28" t="s">
        <v>64</v>
      </c>
      <c r="E29" s="33" t="s">
        <v>59</v>
      </c>
      <c r="F29" s="36">
        <v>693.93</v>
      </c>
      <c r="G29" s="35" t="s">
        <v>13</v>
      </c>
    </row>
    <row r="30" spans="1:8" ht="60.75" customHeight="1" x14ac:dyDescent="0.25">
      <c r="A30" s="23">
        <v>203</v>
      </c>
      <c r="B30" s="32" t="s">
        <v>46</v>
      </c>
      <c r="C30" s="23">
        <v>600</v>
      </c>
      <c r="D30" s="28" t="s">
        <v>58</v>
      </c>
      <c r="E30" s="33" t="s">
        <v>59</v>
      </c>
      <c r="F30" s="36">
        <v>12538.14</v>
      </c>
      <c r="G30" s="37"/>
    </row>
    <row r="31" spans="1:8" ht="88.5" customHeight="1" x14ac:dyDescent="0.25">
      <c r="A31" s="23"/>
      <c r="B31" s="32"/>
      <c r="C31" s="23"/>
      <c r="D31" s="28"/>
      <c r="E31" s="25" t="s">
        <v>17</v>
      </c>
      <c r="F31" s="26">
        <f>SUM(F32:F33)</f>
        <v>0</v>
      </c>
      <c r="G31" s="33"/>
      <c r="H31" s="5"/>
    </row>
    <row r="32" spans="1:8" ht="88.5" customHeight="1" x14ac:dyDescent="0.25">
      <c r="A32" s="23">
        <v>208</v>
      </c>
      <c r="B32" s="32" t="s">
        <v>18</v>
      </c>
      <c r="C32" s="23">
        <v>200</v>
      </c>
      <c r="D32" s="28" t="s">
        <v>31</v>
      </c>
      <c r="E32" s="33" t="s">
        <v>16</v>
      </c>
      <c r="F32" s="41">
        <v>-1700000</v>
      </c>
      <c r="G32" s="35" t="s">
        <v>14</v>
      </c>
      <c r="H32" s="5"/>
    </row>
    <row r="33" spans="1:8" ht="88.5" customHeight="1" x14ac:dyDescent="0.25">
      <c r="A33" s="23">
        <v>208</v>
      </c>
      <c r="B33" s="32" t="s">
        <v>18</v>
      </c>
      <c r="C33" s="23">
        <v>200</v>
      </c>
      <c r="D33" s="28" t="s">
        <v>15</v>
      </c>
      <c r="E33" s="33" t="s">
        <v>16</v>
      </c>
      <c r="F33" s="41">
        <v>1700000</v>
      </c>
      <c r="G33" s="37"/>
      <c r="H33" s="5"/>
    </row>
    <row r="34" spans="1:8" ht="88.5" customHeight="1" x14ac:dyDescent="0.25">
      <c r="A34" s="23"/>
      <c r="B34" s="32"/>
      <c r="C34" s="23"/>
      <c r="D34" s="28"/>
      <c r="E34" s="42" t="s">
        <v>52</v>
      </c>
      <c r="F34" s="26">
        <f>SUM(F35:F36)</f>
        <v>0</v>
      </c>
      <c r="G34" s="33"/>
      <c r="H34" s="5"/>
    </row>
    <row r="35" spans="1:8" ht="88.5" customHeight="1" x14ac:dyDescent="0.25">
      <c r="A35" s="23">
        <v>208</v>
      </c>
      <c r="B35" s="32" t="s">
        <v>53</v>
      </c>
      <c r="C35" s="23">
        <v>800</v>
      </c>
      <c r="D35" s="28" t="s">
        <v>50</v>
      </c>
      <c r="E35" s="33" t="s">
        <v>51</v>
      </c>
      <c r="F35" s="41">
        <v>-400000</v>
      </c>
      <c r="G35" s="35" t="s">
        <v>57</v>
      </c>
      <c r="H35" s="5"/>
    </row>
    <row r="36" spans="1:8" ht="88.5" customHeight="1" x14ac:dyDescent="0.25">
      <c r="A36" s="23">
        <v>208</v>
      </c>
      <c r="B36" s="32" t="s">
        <v>54</v>
      </c>
      <c r="C36" s="23">
        <v>800</v>
      </c>
      <c r="D36" s="28" t="s">
        <v>55</v>
      </c>
      <c r="E36" s="33" t="s">
        <v>56</v>
      </c>
      <c r="F36" s="41">
        <v>400000</v>
      </c>
      <c r="G36" s="37"/>
      <c r="H36" s="5"/>
    </row>
    <row r="37" spans="1:8" ht="92.25" customHeight="1" x14ac:dyDescent="0.25">
      <c r="A37" s="7"/>
      <c r="B37" s="7"/>
      <c r="C37" s="17"/>
      <c r="D37" s="18"/>
      <c r="E37" s="19" t="s">
        <v>8</v>
      </c>
      <c r="F37" s="20">
        <f>SUM(F8+F21+F23+F25+F28+F31+F34)</f>
        <v>697045</v>
      </c>
      <c r="G37" s="21"/>
      <c r="H37" s="5"/>
    </row>
    <row r="38" spans="1:8" ht="92.25" customHeight="1" x14ac:dyDescent="0.35">
      <c r="A38" s="13"/>
      <c r="B38" s="11"/>
      <c r="F38" s="3"/>
      <c r="H38" s="5"/>
    </row>
    <row r="39" spans="1:8" ht="92.25" customHeight="1" x14ac:dyDescent="0.25">
      <c r="A39" s="13"/>
      <c r="B39" s="11"/>
      <c r="G39" s="6"/>
      <c r="H39" s="5"/>
    </row>
    <row r="40" spans="1:8" ht="92.25" customHeight="1" x14ac:dyDescent="0.25">
      <c r="H40" s="5"/>
    </row>
    <row r="41" spans="1:8" ht="61.5" customHeight="1" x14ac:dyDescent="0.25">
      <c r="H41" s="5"/>
    </row>
    <row r="42" spans="1:8" ht="52.5" customHeight="1" x14ac:dyDescent="0.25">
      <c r="H42" s="5"/>
    </row>
    <row r="43" spans="1:8" ht="54" customHeight="1" x14ac:dyDescent="0.25"/>
    <row r="44" spans="1:8" ht="45.75" customHeight="1" x14ac:dyDescent="0.25">
      <c r="H44" s="5"/>
    </row>
    <row r="45" spans="1:8" ht="39.75" customHeight="1" x14ac:dyDescent="0.25"/>
    <row r="46" spans="1:8" ht="109.5" customHeight="1" x14ac:dyDescent="0.25"/>
    <row r="47" spans="1:8" ht="30.75" customHeight="1" x14ac:dyDescent="0.25"/>
    <row r="48" spans="1:8" ht="166.5" customHeight="1" x14ac:dyDescent="0.25"/>
    <row r="49" ht="166.5" customHeight="1" x14ac:dyDescent="0.25"/>
    <row r="50" ht="166.5" customHeight="1" x14ac:dyDescent="0.25"/>
    <row r="51" ht="166.5" customHeight="1" x14ac:dyDescent="0.25"/>
    <row r="52" ht="21.75" customHeight="1" x14ac:dyDescent="0.25"/>
    <row r="53" ht="67.5" customHeight="1" x14ac:dyDescent="0.25"/>
    <row r="54" ht="67.5" customHeight="1" x14ac:dyDescent="0.25"/>
    <row r="55" ht="67.5" customHeight="1" x14ac:dyDescent="0.25"/>
    <row r="56" ht="177" customHeight="1" x14ac:dyDescent="0.25"/>
  </sheetData>
  <mergeCells count="18">
    <mergeCell ref="G35:G36"/>
    <mergeCell ref="G29:G30"/>
    <mergeCell ref="G9:G10"/>
    <mergeCell ref="G11:G12"/>
    <mergeCell ref="G13:G14"/>
    <mergeCell ref="G32:G33"/>
    <mergeCell ref="A1:G1"/>
    <mergeCell ref="A2:G2"/>
    <mergeCell ref="A3:G3"/>
    <mergeCell ref="F5:G5"/>
    <mergeCell ref="A6:G6"/>
    <mergeCell ref="D15:D16"/>
    <mergeCell ref="E15:E16"/>
    <mergeCell ref="G15:G17"/>
    <mergeCell ref="E26:E27"/>
    <mergeCell ref="D26:D27"/>
    <mergeCell ref="G26:G27"/>
    <mergeCell ref="G19:G20"/>
  </mergeCells>
  <pageMargins left="0.7" right="0.7" top="0.75" bottom="0.75" header="0.3" footer="0.3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2025-08-15T08:20:55Z</cp:lastPrinted>
  <dcterms:created xsi:type="dcterms:W3CDTF">2015-12-14T07:24:37Z</dcterms:created>
  <dcterms:modified xsi:type="dcterms:W3CDTF">2025-08-15T08:21:05Z</dcterms:modified>
</cp:coreProperties>
</file>